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F9402226-E654-482E-BA2E-038EC29802E6}" xr6:coauthVersionLast="47" xr6:coauthVersionMax="47" xr10:uidLastSave="{00000000-0000-0000-0000-000000000000}"/>
  <bookViews>
    <workbookView xWindow="-108" yWindow="-108" windowWidth="23256" windowHeight="12456" activeTab="2" xr2:uid="{3BB7CEA7-D01F-48CB-B115-BC315B0D12B1}"/>
  </bookViews>
  <sheets>
    <sheet name="Xlookup" sheetId="1" r:id="rId1"/>
    <sheet name="Example 1" sheetId="2" r:id="rId2"/>
    <sheet name="Example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G6" i="6"/>
  <c r="G4" i="6"/>
  <c r="F5" i="6"/>
  <c r="F6" i="6"/>
  <c r="F4" i="6"/>
  <c r="J5" i="2"/>
  <c r="J4" i="2"/>
  <c r="I5" i="2"/>
  <c r="I4" i="2"/>
  <c r="H5" i="2"/>
  <c r="H4" i="2"/>
  <c r="F11" i="6"/>
  <c r="G11" i="6"/>
  <c r="F12" i="6"/>
  <c r="G12" i="6"/>
  <c r="G10" i="6"/>
  <c r="F10" i="6"/>
  <c r="G9" i="2"/>
  <c r="I9" i="2" s="1"/>
  <c r="G8" i="2"/>
  <c r="I8" i="2" s="1"/>
  <c r="J9" i="2" l="1"/>
  <c r="J8" i="2"/>
  <c r="H8" i="2"/>
  <c r="H9" i="2"/>
</calcChain>
</file>

<file path=xl/sharedStrings.xml><?xml version="1.0" encoding="utf-8"?>
<sst xmlns="http://schemas.openxmlformats.org/spreadsheetml/2006/main" count="71" uniqueCount="45">
  <si>
    <t>Syntax </t>
  </si>
  <si>
    <t>=XLOOKUP (lookup, lookup_array, return_array, [not_found], [match_mode], [search_mode])</t>
  </si>
  <si>
    <t>Arguments </t>
  </si>
  <si>
    <t>ID</t>
  </si>
  <si>
    <t>First</t>
  </si>
  <si>
    <t>Last</t>
  </si>
  <si>
    <t>Dept</t>
  </si>
  <si>
    <t>Mananjay</t>
  </si>
  <si>
    <t>IT</t>
  </si>
  <si>
    <t>Pooja</t>
  </si>
  <si>
    <t>Bisht</t>
  </si>
  <si>
    <t>Operation</t>
  </si>
  <si>
    <t>Radha</t>
  </si>
  <si>
    <t>Singh</t>
  </si>
  <si>
    <t>Production</t>
  </si>
  <si>
    <t>Aarti</t>
  </si>
  <si>
    <t>Parikh</t>
  </si>
  <si>
    <t>HR</t>
  </si>
  <si>
    <t>Sunita</t>
  </si>
  <si>
    <t>Management</t>
  </si>
  <si>
    <t>Mamta</t>
  </si>
  <si>
    <t>Rathor</t>
  </si>
  <si>
    <t>Anamika</t>
  </si>
  <si>
    <t>Rawat</t>
  </si>
  <si>
    <t>Emp id</t>
  </si>
  <si>
    <t>Name</t>
  </si>
  <si>
    <t>Salary</t>
  </si>
  <si>
    <t>Mananjay Singh</t>
  </si>
  <si>
    <t>Pramod Kumar</t>
  </si>
  <si>
    <t>Praveen Kumar</t>
  </si>
  <si>
    <t>Sachin ramesh tendulkar</t>
  </si>
  <si>
    <t>Sweta</t>
  </si>
  <si>
    <t>Varun Kumar</t>
  </si>
  <si>
    <t>Abhishek Kumar</t>
  </si>
  <si>
    <t>Arun Kumar</t>
  </si>
  <si>
    <t>Ashok Kumar</t>
  </si>
  <si>
    <t>Mannu Priya</t>
  </si>
  <si>
    <t>Pritam Singh</t>
  </si>
  <si>
    <r>
      <t>lookup</t>
    </r>
    <r>
      <rPr>
        <sz val="14"/>
        <color rgb="FF2C2C2D"/>
        <rFont val="PT Serif"/>
        <family val="1"/>
      </rPr>
      <t> - The lookup value.</t>
    </r>
  </si>
  <si>
    <r>
      <t>lookup_array</t>
    </r>
    <r>
      <rPr>
        <sz val="14"/>
        <color rgb="FF2C2C2D"/>
        <rFont val="PT Serif"/>
        <family val="1"/>
      </rPr>
      <t> - The array or range to search.</t>
    </r>
  </si>
  <si>
    <r>
      <t>return_array</t>
    </r>
    <r>
      <rPr>
        <sz val="14"/>
        <color rgb="FF2C2C2D"/>
        <rFont val="PT Serif"/>
        <family val="1"/>
      </rPr>
      <t> - The array or range to return.</t>
    </r>
  </si>
  <si>
    <r>
      <t>not_found</t>
    </r>
    <r>
      <rPr>
        <sz val="14"/>
        <color rgb="FF2C2C2D"/>
        <rFont val="PT Serif"/>
        <family val="1"/>
      </rPr>
      <t> - [optional] Value to return if no match found.</t>
    </r>
  </si>
  <si>
    <r>
      <t>match_mode</t>
    </r>
    <r>
      <rPr>
        <sz val="14"/>
        <color rgb="FF2C2C2D"/>
        <rFont val="PT Serif"/>
        <family val="1"/>
      </rPr>
      <t> - [optional] 0 = exact match (default), -1 = exact match or next smallest, 1 = exact match or next larger, 2 = wildcard match.</t>
    </r>
  </si>
  <si>
    <r>
      <t>search_mode</t>
    </r>
    <r>
      <rPr>
        <sz val="14"/>
        <color rgb="FF2C2C2D"/>
        <rFont val="PT Serif"/>
        <family val="1"/>
      </rPr>
      <t> - [optional] 1 = search from first (default), -1 = search from last, 2 = binary search ascending, -2 = binary search descending.</t>
    </r>
  </si>
  <si>
    <t>www.joboskill.com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</si>
</sst>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999999"/>
      <name val="Arial"/>
      <family val="2"/>
    </font>
    <font>
      <sz val="14"/>
      <color theme="1"/>
      <name val="Calibri"/>
      <family val="2"/>
      <scheme val="minor"/>
    </font>
    <font>
      <sz val="14"/>
      <color rgb="FF2C2C2D"/>
      <name val="PT Serif"/>
      <family val="1"/>
    </font>
    <font>
      <i/>
      <sz val="14"/>
      <color rgb="FF2C2C2D"/>
      <name val="Inherit"/>
    </font>
    <font>
      <sz val="2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Z66H6-9yrCY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Z66H6-9yrCY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Z66H6-9yrC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</xdr:colOff>
      <xdr:row>0</xdr:row>
      <xdr:rowOff>45535</xdr:rowOff>
    </xdr:from>
    <xdr:ext cx="9696449" cy="937629"/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B6C754-44D5-430D-BF0E-968ADF462337}"/>
            </a:ext>
          </a:extLst>
        </xdr:cNvPr>
        <xdr:cNvSpPr/>
      </xdr:nvSpPr>
      <xdr:spPr>
        <a:xfrm>
          <a:off x="44450" y="45535"/>
          <a:ext cx="9696449" cy="937629"/>
        </a:xfrm>
        <a:prstGeom prst="rect">
          <a:avLst/>
        </a:prstGeom>
        <a:solidFill>
          <a:srgbClr val="00206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XLookup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200891</xdr:colOff>
      <xdr:row>0</xdr:row>
      <xdr:rowOff>1</xdr:rowOff>
    </xdr:from>
    <xdr:ext cx="9996053" cy="937629"/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CD1E2E-BBC9-EB36-05CD-BC2A57690810}"/>
            </a:ext>
          </a:extLst>
        </xdr:cNvPr>
        <xdr:cNvSpPr/>
      </xdr:nvSpPr>
      <xdr:spPr>
        <a:xfrm>
          <a:off x="200891" y="1"/>
          <a:ext cx="9996053" cy="937629"/>
        </a:xfrm>
        <a:prstGeom prst="rect">
          <a:avLst/>
        </a:prstGeom>
        <a:solidFill>
          <a:srgbClr val="00206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XLOOKUP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0</xdr:rowOff>
    </xdr:from>
    <xdr:ext cx="9631680" cy="937629"/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C96242-35FB-4ED0-9626-0E741F615381}"/>
            </a:ext>
          </a:extLst>
        </xdr:cNvPr>
        <xdr:cNvSpPr/>
      </xdr:nvSpPr>
      <xdr:spPr>
        <a:xfrm>
          <a:off x="7620" y="0"/>
          <a:ext cx="9631680" cy="937629"/>
        </a:xfrm>
        <a:prstGeom prst="rect">
          <a:avLst/>
        </a:prstGeom>
        <a:solidFill>
          <a:srgbClr val="00206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XLOOKUP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oboskill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joboskill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joboskil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5F91-DAE1-42A7-BC5C-C9CBCC0BB2C2}">
  <dimension ref="A8:B20"/>
  <sheetViews>
    <sheetView showGridLines="0" topLeftCell="A2" zoomScale="120" zoomScaleNormal="120" workbookViewId="0">
      <selection activeCell="A6" sqref="A6"/>
    </sheetView>
  </sheetViews>
  <sheetFormatPr defaultRowHeight="18"/>
  <cols>
    <col min="1" max="1" width="123.6640625" style="7" customWidth="1"/>
    <col min="2" max="16384" width="8.88671875" style="7"/>
  </cols>
  <sheetData>
    <row r="8" spans="1:1">
      <c r="A8" s="6" t="s">
        <v>0</v>
      </c>
    </row>
    <row r="9" spans="1:1" ht="19.8">
      <c r="A9" s="8" t="s">
        <v>1</v>
      </c>
    </row>
    <row r="10" spans="1:1">
      <c r="A10" s="9"/>
    </row>
    <row r="11" spans="1:1">
      <c r="A11" s="9"/>
    </row>
    <row r="12" spans="1:1">
      <c r="A12" s="6" t="s">
        <v>2</v>
      </c>
    </row>
    <row r="13" spans="1:1" ht="19.8">
      <c r="A13" s="10" t="s">
        <v>38</v>
      </c>
    </row>
    <row r="14" spans="1:1" ht="19.8">
      <c r="A14" s="10" t="s">
        <v>39</v>
      </c>
    </row>
    <row r="15" spans="1:1" ht="19.8">
      <c r="A15" s="10" t="s">
        <v>40</v>
      </c>
    </row>
    <row r="16" spans="1:1" ht="19.8">
      <c r="A16" s="10" t="s">
        <v>41</v>
      </c>
    </row>
    <row r="17" spans="1:2" ht="19.8">
      <c r="A17" s="10" t="s">
        <v>42</v>
      </c>
    </row>
    <row r="18" spans="1:2" ht="19.8">
      <c r="A18" s="10" t="s">
        <v>43</v>
      </c>
    </row>
    <row r="20" spans="1:2">
      <c r="B20" s="15" t="s">
        <v>44</v>
      </c>
    </row>
  </sheetData>
  <hyperlinks>
    <hyperlink ref="B20" r:id="rId1" xr:uid="{66BEDBE0-E4F7-4B17-9302-3AA9C9FAA99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183E-5480-41A9-9B1D-510A55E2F73E}">
  <dimension ref="B2:K12"/>
  <sheetViews>
    <sheetView showGridLines="0" zoomScale="110" zoomScaleNormal="110" workbookViewId="0">
      <selection activeCell="K12" sqref="K12"/>
    </sheetView>
  </sheetViews>
  <sheetFormatPr defaultRowHeight="31.2"/>
  <cols>
    <col min="1" max="1" width="3" style="2" customWidth="1"/>
    <col min="2" max="2" width="8.109375" style="2" bestFit="1" customWidth="1"/>
    <col min="3" max="3" width="19.5546875" style="2" bestFit="1" customWidth="1"/>
    <col min="4" max="4" width="13.77734375" style="2" bestFit="1" customWidth="1"/>
    <col min="5" max="5" width="26.109375" style="2" bestFit="1" customWidth="1"/>
    <col min="6" max="6" width="2" style="2" customWidth="1"/>
    <col min="7" max="7" width="8.109375" style="2" bestFit="1" customWidth="1"/>
    <col min="8" max="8" width="19.5546875" style="2" bestFit="1" customWidth="1"/>
    <col min="9" max="9" width="22.5546875" style="2" customWidth="1"/>
    <col min="10" max="10" width="26.109375" style="2" customWidth="1"/>
    <col min="11" max="16384" width="8.88671875" style="2"/>
  </cols>
  <sheetData>
    <row r="2" spans="2:11" ht="48" customHeight="1"/>
    <row r="3" spans="2:11">
      <c r="B3" s="11" t="s">
        <v>3</v>
      </c>
      <c r="C3" s="11" t="s">
        <v>4</v>
      </c>
      <c r="D3" s="11" t="s">
        <v>5</v>
      </c>
      <c r="E3" s="11" t="s">
        <v>6</v>
      </c>
      <c r="G3" s="11" t="s">
        <v>3</v>
      </c>
      <c r="H3" s="11" t="s">
        <v>4</v>
      </c>
      <c r="I3" s="11" t="s">
        <v>5</v>
      </c>
      <c r="J3" s="11" t="s">
        <v>6</v>
      </c>
    </row>
    <row r="4" spans="2:11">
      <c r="B4" s="1">
        <v>101</v>
      </c>
      <c r="C4" s="1" t="s">
        <v>7</v>
      </c>
      <c r="D4" s="1" t="s">
        <v>13</v>
      </c>
      <c r="E4" s="1" t="s">
        <v>8</v>
      </c>
      <c r="G4" s="1">
        <v>105</v>
      </c>
      <c r="H4" s="3" t="str">
        <f>_xlfn.XLOOKUP(G4,$B$4:$B$10,$C$4:$C$10)</f>
        <v>Sunita</v>
      </c>
      <c r="I4" s="3" t="str">
        <f>_xlfn.XLOOKUP(G4,$B$4:$B$10,$D$4:$D$10)</f>
        <v>Singh</v>
      </c>
      <c r="J4" s="3" t="str">
        <f>_xlfn.XLOOKUP(G4,$B$4:$B$10,$E$4:$E$10)</f>
        <v>Management</v>
      </c>
    </row>
    <row r="5" spans="2:11">
      <c r="B5" s="1">
        <v>102</v>
      </c>
      <c r="C5" s="1" t="s">
        <v>9</v>
      </c>
      <c r="D5" s="1" t="s">
        <v>10</v>
      </c>
      <c r="E5" s="1" t="s">
        <v>11</v>
      </c>
      <c r="G5" s="1">
        <v>104</v>
      </c>
      <c r="H5" s="3" t="str">
        <f>_xlfn.XLOOKUP(G5,$B$4:$B$10,$C$4:$C$10)</f>
        <v>Aarti</v>
      </c>
      <c r="I5" s="3" t="str">
        <f>_xlfn.XLOOKUP(G5,$B$4:$B$10,$D$4:$D$10)</f>
        <v>Parikh</v>
      </c>
      <c r="J5" s="3" t="str">
        <f>_xlfn.XLOOKUP(G5,$B$4:$B$10,$E$4:$E$10)</f>
        <v>HR</v>
      </c>
    </row>
    <row r="6" spans="2:11">
      <c r="B6" s="1">
        <v>103</v>
      </c>
      <c r="C6" s="1" t="s">
        <v>12</v>
      </c>
      <c r="D6" s="1" t="s">
        <v>13</v>
      </c>
      <c r="E6" s="1" t="s">
        <v>14</v>
      </c>
    </row>
    <row r="7" spans="2:11">
      <c r="B7" s="1">
        <v>104</v>
      </c>
      <c r="C7" s="1" t="s">
        <v>15</v>
      </c>
      <c r="D7" s="1" t="s">
        <v>16</v>
      </c>
      <c r="E7" s="1" t="s">
        <v>17</v>
      </c>
      <c r="G7" s="11" t="s">
        <v>3</v>
      </c>
      <c r="H7" s="11" t="s">
        <v>4</v>
      </c>
      <c r="I7" s="11" t="s">
        <v>5</v>
      </c>
      <c r="J7" s="11" t="s">
        <v>6</v>
      </c>
    </row>
    <row r="8" spans="2:11">
      <c r="B8" s="1">
        <v>105</v>
      </c>
      <c r="C8" s="1" t="s">
        <v>18</v>
      </c>
      <c r="D8" s="1" t="s">
        <v>13</v>
      </c>
      <c r="E8" s="1" t="s">
        <v>19</v>
      </c>
      <c r="G8" s="1">
        <f>G4</f>
        <v>105</v>
      </c>
      <c r="H8" s="3" t="str">
        <f>VLOOKUP($G8,$B$4:$E$10,2,0)</f>
        <v>Sunita</v>
      </c>
      <c r="I8" s="3" t="str">
        <f>VLOOKUP($G8,$B$4:$E$10,3,0)</f>
        <v>Singh</v>
      </c>
      <c r="J8" s="3" t="str">
        <f>VLOOKUP($G8,$B$4:$E$10,4,0)</f>
        <v>Management</v>
      </c>
    </row>
    <row r="9" spans="2:11">
      <c r="B9" s="1">
        <v>106</v>
      </c>
      <c r="C9" s="1" t="s">
        <v>20</v>
      </c>
      <c r="D9" s="1" t="s">
        <v>21</v>
      </c>
      <c r="E9" s="1" t="s">
        <v>17</v>
      </c>
      <c r="G9" s="1">
        <f>G5</f>
        <v>104</v>
      </c>
      <c r="H9" s="3" t="str">
        <f>VLOOKUP($G9,$B$4:$E$10,2,0)</f>
        <v>Aarti</v>
      </c>
      <c r="I9" s="3" t="str">
        <f>VLOOKUP($G9,$B$4:$E$10,3,0)</f>
        <v>Parikh</v>
      </c>
      <c r="J9" s="3" t="str">
        <f>VLOOKUP($G9,$B$4:$E$10,4,0)</f>
        <v>HR</v>
      </c>
    </row>
    <row r="10" spans="2:11">
      <c r="B10" s="1">
        <v>107</v>
      </c>
      <c r="C10" s="1" t="s">
        <v>22</v>
      </c>
      <c r="D10" s="1" t="s">
        <v>23</v>
      </c>
      <c r="E10" s="1" t="s">
        <v>8</v>
      </c>
    </row>
    <row r="12" spans="2:11">
      <c r="K12" s="15" t="s">
        <v>44</v>
      </c>
    </row>
  </sheetData>
  <hyperlinks>
    <hyperlink ref="K12" r:id="rId1" xr:uid="{50650379-8485-4C10-81F7-6424E11E8C91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7DFE-0D50-448A-B35E-65DB528D2C16}">
  <dimension ref="A2:H15"/>
  <sheetViews>
    <sheetView tabSelected="1" workbookViewId="0">
      <selection activeCell="H15" sqref="H15"/>
    </sheetView>
  </sheetViews>
  <sheetFormatPr defaultColWidth="15.109375" defaultRowHeight="28.8"/>
  <cols>
    <col min="1" max="1" width="12.77734375" style="5" bestFit="1" customWidth="1"/>
    <col min="2" max="2" width="43.21875" style="5" bestFit="1" customWidth="1"/>
    <col min="3" max="3" width="11.5546875" style="5" bestFit="1" customWidth="1"/>
    <col min="4" max="4" width="15.109375" style="5"/>
    <col min="5" max="5" width="28.33203125" style="5" bestFit="1" customWidth="1"/>
    <col min="6" max="6" width="19.77734375" style="5" customWidth="1"/>
    <col min="7" max="7" width="20" style="5" customWidth="1"/>
    <col min="8" max="16384" width="15.109375" style="5"/>
  </cols>
  <sheetData>
    <row r="2" spans="1:8" ht="56.4" customHeight="1"/>
    <row r="3" spans="1:8" ht="31.2">
      <c r="A3" s="11" t="s">
        <v>24</v>
      </c>
      <c r="B3" s="11" t="s">
        <v>25</v>
      </c>
      <c r="C3" s="11" t="s">
        <v>26</v>
      </c>
      <c r="E3" s="11" t="s">
        <v>25</v>
      </c>
      <c r="F3" s="12" t="s">
        <v>26</v>
      </c>
      <c r="G3" s="12" t="s">
        <v>24</v>
      </c>
    </row>
    <row r="4" spans="1:8">
      <c r="A4" s="4">
        <v>100</v>
      </c>
      <c r="B4" s="4" t="s">
        <v>27</v>
      </c>
      <c r="C4" s="4">
        <v>237</v>
      </c>
      <c r="E4" s="4" t="s">
        <v>29</v>
      </c>
      <c r="F4" s="13">
        <f>_xlfn.XLOOKUP(E4,$B$4:$B$14,$C$4:$C$14)</f>
        <v>371</v>
      </c>
      <c r="G4" s="13">
        <f>_xlfn.XLOOKUP(E4,$B$4:$B$14,$A$4:$A$14)</f>
        <v>102</v>
      </c>
    </row>
    <row r="5" spans="1:8">
      <c r="A5" s="4">
        <v>101</v>
      </c>
      <c r="B5" s="4" t="s">
        <v>28</v>
      </c>
      <c r="C5" s="4">
        <v>414</v>
      </c>
      <c r="E5" s="4" t="s">
        <v>37</v>
      </c>
      <c r="F5" s="13">
        <f t="shared" ref="F5:F6" si="0">_xlfn.XLOOKUP(E5,$B$4:$B$14,$C$4:$C$14)</f>
        <v>413</v>
      </c>
      <c r="G5" s="13">
        <f t="shared" ref="G5:G6" si="1">_xlfn.XLOOKUP(E5,$B$4:$B$14,$A$4:$A$14)</f>
        <v>103</v>
      </c>
    </row>
    <row r="6" spans="1:8">
      <c r="A6" s="4">
        <v>102</v>
      </c>
      <c r="B6" s="4" t="s">
        <v>29</v>
      </c>
      <c r="C6" s="4">
        <v>371</v>
      </c>
      <c r="E6" s="4" t="s">
        <v>27</v>
      </c>
      <c r="F6" s="13">
        <f t="shared" si="0"/>
        <v>237</v>
      </c>
      <c r="G6" s="13">
        <f t="shared" si="1"/>
        <v>100</v>
      </c>
    </row>
    <row r="7" spans="1:8">
      <c r="A7" s="4">
        <v>103</v>
      </c>
      <c r="B7" s="4" t="s">
        <v>37</v>
      </c>
      <c r="C7" s="4">
        <v>413</v>
      </c>
      <c r="F7" s="14"/>
      <c r="G7" s="14"/>
    </row>
    <row r="8" spans="1:8">
      <c r="A8" s="4">
        <v>104</v>
      </c>
      <c r="B8" s="4" t="s">
        <v>30</v>
      </c>
      <c r="C8" s="4">
        <v>246</v>
      </c>
      <c r="F8" s="14"/>
      <c r="G8" s="14"/>
    </row>
    <row r="9" spans="1:8" ht="31.2">
      <c r="A9" s="4">
        <v>105</v>
      </c>
      <c r="B9" s="4" t="s">
        <v>31</v>
      </c>
      <c r="C9" s="4">
        <v>468</v>
      </c>
      <c r="E9" s="11" t="s">
        <v>25</v>
      </c>
      <c r="F9" s="12" t="s">
        <v>26</v>
      </c>
      <c r="G9" s="12" t="s">
        <v>24</v>
      </c>
    </row>
    <row r="10" spans="1:8">
      <c r="A10" s="4">
        <v>106</v>
      </c>
      <c r="B10" s="4" t="s">
        <v>32</v>
      </c>
      <c r="C10" s="4">
        <v>264</v>
      </c>
      <c r="E10" s="4" t="s">
        <v>29</v>
      </c>
      <c r="F10" s="13">
        <f>VLOOKUP(E10,$B$3:$C$14,2,0)</f>
        <v>371</v>
      </c>
      <c r="G10" s="13">
        <f>VLOOKUP($E10,CHOOSE({1,2},$B$4:$B$14,$A$4:$A$14),2,0)</f>
        <v>102</v>
      </c>
    </row>
    <row r="11" spans="1:8">
      <c r="A11" s="4">
        <v>107</v>
      </c>
      <c r="B11" s="4" t="s">
        <v>33</v>
      </c>
      <c r="C11" s="4">
        <v>410</v>
      </c>
      <c r="E11" s="4" t="s">
        <v>37</v>
      </c>
      <c r="F11" s="13">
        <f t="shared" ref="F11:F12" si="2">VLOOKUP(E11,$B$3:$C$14,2,0)</f>
        <v>413</v>
      </c>
      <c r="G11" s="13">
        <f>VLOOKUP($E11,CHOOSE({1,2},$B$4:$B$14,$A$4:$A$14),2,0)</f>
        <v>103</v>
      </c>
    </row>
    <row r="12" spans="1:8">
      <c r="A12" s="4">
        <v>108</v>
      </c>
      <c r="B12" s="4" t="s">
        <v>34</v>
      </c>
      <c r="C12" s="4">
        <v>226</v>
      </c>
      <c r="E12" s="4" t="s">
        <v>27</v>
      </c>
      <c r="F12" s="13">
        <f t="shared" si="2"/>
        <v>237</v>
      </c>
      <c r="G12" s="13">
        <f>VLOOKUP($E12,CHOOSE({1,2},$B$4:$B$14,$A$4:$A$14),2,0)</f>
        <v>100</v>
      </c>
    </row>
    <row r="13" spans="1:8">
      <c r="A13" s="4">
        <v>109</v>
      </c>
      <c r="B13" s="4" t="s">
        <v>35</v>
      </c>
      <c r="C13" s="4">
        <v>155</v>
      </c>
    </row>
    <row r="14" spans="1:8">
      <c r="A14" s="4">
        <v>110</v>
      </c>
      <c r="B14" s="4" t="s">
        <v>36</v>
      </c>
      <c r="C14" s="4">
        <v>300</v>
      </c>
    </row>
    <row r="15" spans="1:8">
      <c r="H15" s="15" t="s">
        <v>44</v>
      </c>
    </row>
  </sheetData>
  <hyperlinks>
    <hyperlink ref="H15" r:id="rId1" xr:uid="{D333405A-F766-47A7-98A7-D934504FBC9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Xlookup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Mananjay Singh</dc:creator>
  <cp:lastModifiedBy>priyanka rathor</cp:lastModifiedBy>
  <dcterms:created xsi:type="dcterms:W3CDTF">2024-01-14T06:57:54Z</dcterms:created>
  <dcterms:modified xsi:type="dcterms:W3CDTF">2024-01-28T14:27:05Z</dcterms:modified>
</cp:coreProperties>
</file>